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70F8C6DD-A4B4-4541-8BF8-ED0599586F12}" xr6:coauthVersionLast="47" xr6:coauthVersionMax="47" xr10:uidLastSave="{00000000-0000-0000-0000-000000000000}"/>
  <bookViews>
    <workbookView xWindow="-120" yWindow="-120" windowWidth="20730" windowHeight="11160" tabRatio="779" firstSheet="1" activeTab="13" xr2:uid="{00000000-000D-0000-FFFF-FFFF00000000}"/>
  </bookViews>
  <sheets>
    <sheet name="весь 2022" sheetId="24" r:id="rId1"/>
    <sheet name="Январь" sheetId="14" r:id="rId2"/>
    <sheet name="февраль" sheetId="25" r:id="rId3"/>
    <sheet name="март" sheetId="26" r:id="rId4"/>
    <sheet name="апрель" sheetId="27" r:id="rId5"/>
    <sheet name="май" sheetId="28" r:id="rId6"/>
    <sheet name="июнь" sheetId="29" r:id="rId7"/>
    <sheet name="июль" sheetId="30" r:id="rId8"/>
    <sheet name="Лист1" sheetId="36" r:id="rId9"/>
    <sheet name="август" sheetId="31" r:id="rId10"/>
    <sheet name="сентябрь" sheetId="32" r:id="rId11"/>
    <sheet name="октябрь" sheetId="33" r:id="rId12"/>
    <sheet name="ноябрь" sheetId="34" r:id="rId13"/>
    <sheet name="декабрь" sheetId="35" r:id="rId14"/>
  </sheets>
  <definedNames>
    <definedName name="_xlnm._FilterDatabase" localSheetId="9" hidden="1">август!$A$2:$D$6</definedName>
    <definedName name="_xlnm._FilterDatabase" localSheetId="4" hidden="1">апрель!$A$2:$D$6</definedName>
    <definedName name="_xlnm._FilterDatabase" localSheetId="0" hidden="1">'весь 2022'!$A$1:$D$36</definedName>
    <definedName name="_xlnm._FilterDatabase" localSheetId="13" hidden="1">декабрь!$A$2:$D$4</definedName>
    <definedName name="_xlnm._FilterDatabase" localSheetId="7" hidden="1">июль!$A$2:$D$6</definedName>
    <definedName name="_xlnm._FilterDatabase" localSheetId="6" hidden="1">июнь!$A$2:$D$6</definedName>
    <definedName name="_xlnm._FilterDatabase" localSheetId="5" hidden="1">май!$A$2:$D$7</definedName>
    <definedName name="_xlnm._FilterDatabase" localSheetId="3" hidden="1">март!$A$2:$D$7</definedName>
    <definedName name="_xlnm._FilterDatabase" localSheetId="12" hidden="1">ноябрь!$A$2:$D$5</definedName>
    <definedName name="_xlnm._FilterDatabase" localSheetId="11" hidden="1">октябрь!$A$2:$D$8</definedName>
    <definedName name="_xlnm._FilterDatabase" localSheetId="10" hidden="1">сентябрь!$A$2:$D$5</definedName>
    <definedName name="_xlnm._FilterDatabase" localSheetId="2" hidden="1">февраль!$A$2:$D$5</definedName>
    <definedName name="_xlnm._FilterDatabase" localSheetId="1" hidden="1">Январь!$A$2:$D$3</definedName>
  </definedNames>
  <calcPr calcId="191029"/>
</workbook>
</file>

<file path=xl/calcChain.xml><?xml version="1.0" encoding="utf-8"?>
<calcChain xmlns="http://schemas.openxmlformats.org/spreadsheetml/2006/main">
  <c r="C36" i="24" l="1"/>
  <c r="C8" i="33"/>
  <c r="C8" i="28"/>
  <c r="C5" i="35"/>
  <c r="C6" i="34"/>
  <c r="C6" i="32"/>
  <c r="C7" i="31"/>
  <c r="C10" i="30"/>
  <c r="C7" i="29"/>
  <c r="C8" i="27"/>
  <c r="C6" i="25"/>
  <c r="C4" i="14"/>
</calcChain>
</file>

<file path=xl/sharedStrings.xml><?xml version="1.0" encoding="utf-8"?>
<sst xmlns="http://schemas.openxmlformats.org/spreadsheetml/2006/main" count="216" uniqueCount="78">
  <si>
    <t>Дата перечисления</t>
  </si>
  <si>
    <t>Предмет оплаты</t>
  </si>
  <si>
    <t>Сумма</t>
  </si>
  <si>
    <t>ИТОГО</t>
  </si>
  <si>
    <t>ПРОЕКТ/ПРОГРАММА</t>
  </si>
  <si>
    <t>ДВИЖЕНИЕ ДЛЯ ЖИЗНИ</t>
  </si>
  <si>
    <r>
      <rPr>
        <b/>
        <sz val="11"/>
        <color indexed="8"/>
        <rFont val="Calibri"/>
        <family val="2"/>
        <charset val="204"/>
      </rPr>
      <t>Ежемесячная помощь</t>
    </r>
    <r>
      <rPr>
        <sz val="11"/>
        <color theme="1"/>
        <rFont val="Calibri"/>
        <family val="2"/>
        <charset val="204"/>
        <scheme val="minor"/>
      </rPr>
      <t xml:space="preserve"> на Январь 2022 на обеспечение нормальных условий жизни для  </t>
    </r>
    <r>
      <rPr>
        <b/>
        <sz val="11"/>
        <color indexed="8"/>
        <rFont val="Calibri"/>
        <family val="2"/>
        <charset val="204"/>
      </rPr>
      <t>Бартош Дениса</t>
    </r>
  </si>
  <si>
    <t xml:space="preserve">                           Расходы январь 2022</t>
  </si>
  <si>
    <t xml:space="preserve">                            Расходы февраль 2022</t>
  </si>
  <si>
    <t xml:space="preserve">                                 Расходы март 2022</t>
  </si>
  <si>
    <t xml:space="preserve">                          Расходы апрель 2022</t>
  </si>
  <si>
    <t xml:space="preserve">                              Расходы май 2022</t>
  </si>
  <si>
    <t>Расходы июнь 2022</t>
  </si>
  <si>
    <t xml:space="preserve">
</t>
  </si>
  <si>
    <t xml:space="preserve">                                    Расходы июль 2022</t>
  </si>
  <si>
    <t>Расходы август 2022</t>
  </si>
  <si>
    <t>Расходы сентябрь 2022</t>
  </si>
  <si>
    <t>Расходы октябрь 2022</t>
  </si>
  <si>
    <t>Расходы ноябрь 2022</t>
  </si>
  <si>
    <t>Расходы декабрь 2022</t>
  </si>
  <si>
    <t>Нейротрофический и плеопатический курсы лечения в ООО «Академик» для Самозванцева Тимофея</t>
  </si>
  <si>
    <t>Нейротрофический и плеопатический курсы лечения в ООО «Академик» для Ригачевой Марфы</t>
  </si>
  <si>
    <t>Ежемесячная помощь на январь 2022 на обеспечение нормальных условий жизни для Бартош Дениса</t>
  </si>
  <si>
    <t>Ежемесячная помощь на февраль 2022 на обеспечение нормальных условий жизни для Бартош Дениса</t>
  </si>
  <si>
    <t>Ежемесячная помощь на Март 2022 на обеспечение нормальных условий жизни для  Бартош Дениса</t>
  </si>
  <si>
    <t>Ежемесячная помощь на Февраль 2022 на обеспечение нормальных условий жизни для  Бартош Дениса</t>
  </si>
  <si>
    <t>ДОБРО БЕЗ ГРАНИЦ</t>
  </si>
  <si>
    <t>Нейротрофический курс лечения в ООО «Академик» для Литвинюк Марии</t>
  </si>
  <si>
    <t>Курс индивидуального ЛФК в костюме Адели, в РЦ "Адели" для Бартош Дениса</t>
  </si>
  <si>
    <t>Курс индивидуального ЛФК в костюме Адели в РЦ "Адели" для Бартош Дениса</t>
  </si>
  <si>
    <t xml:space="preserve">Оплата универсального электрического подьемника для  инвалида-колясочника, для Осипова Матвея </t>
  </si>
  <si>
    <t xml:space="preserve">Оплата обучающих сессий по программе МУВ для подопечных Фонда за 1кв 2022г </t>
  </si>
  <si>
    <t>Оплата консультаций врача-ортопеда для подопечных Фонда за 1кв 2022г</t>
  </si>
  <si>
    <t>Ежемесячная помощь на Апрель 2022г на обеспечение нормальных условий жизни для Бартош Дениса</t>
  </si>
  <si>
    <t>Оплата на обустройство помещения для беженцев на обеспечение нормальных услових жизни в трудной жизненной ситуации</t>
  </si>
  <si>
    <t>28.04.022</t>
  </si>
  <si>
    <t>Оказание помощи на поддержание  семьи воспитывающем  ребенка с яжелым заболеванием  (покупка специальных памперсов) для Литвинюк Марии</t>
  </si>
  <si>
    <t>Оплата курса реабилитации, индивидуальные ЛФК с инструктором в ООО "Академия здоровья" для Никулиной Ани</t>
  </si>
  <si>
    <t>30.05 2022</t>
  </si>
  <si>
    <t xml:space="preserve">              ДВИЖЕНИЕ ДЛЯ ЖИЗНИ</t>
  </si>
  <si>
    <t xml:space="preserve">               ДВИЖЕНИЕ ДЛЯ ЖИЗНИ</t>
  </si>
  <si>
    <t>Ежемесячная помощь на Май 2022г на обеспечение нормальных условий жизни для Бартош Дениса</t>
  </si>
  <si>
    <t>Оплата аспиратора вакуумного с принадлежностями Clario, для Кишкина Вовы</t>
  </si>
  <si>
    <t xml:space="preserve">
Оплата курса реабилитации в ДЦА "Родник" для Несиеровой Анастасии</t>
  </si>
  <si>
    <t xml:space="preserve"> Ежемесячная помощь на Март 2022 на обеспечение нормальных условий жизни для  Бартош Дениса</t>
  </si>
  <si>
    <t>Благотворительное пожертвование на сопровождение (проведение 9(девяти) мастер-классов) для сотрудников АНО Медицинский центр "Святитель Лука" и освоения сотрудниками центра, практических навыков по программе MOVE("MOVING OPPORTUNITIES VIA EDUCATION"</t>
  </si>
  <si>
    <t>Помощь учрежденям и организациям</t>
  </si>
  <si>
    <t xml:space="preserve">Консультативные обучающие сессии МУВ по программе МУВ за 2 кв 2022 для подопечных Фонда (по списку) + аванс на 3 квартал 2022 </t>
  </si>
  <si>
    <t>Движение для жизни</t>
  </si>
  <si>
    <t xml:space="preserve">Благотворительное пожертвование Ивануса Надежде  на проведение пяти комплексных сеансов лечения у профессора Бугровецкой. </t>
  </si>
  <si>
    <t xml:space="preserve">Благотворительное пожертвование Бартош Денису на обеспечение нормальных условий жизни на июль 2022г
</t>
  </si>
  <si>
    <t>Помощь учреждениям и организациям</t>
  </si>
  <si>
    <t>Благотворительное пожертвование Бартош Денису на обеспечение нормальных условий жизни на июль 2022г</t>
  </si>
  <si>
    <t>Благотворительное пожертсвование Иванусе Надежде, для прохождения курса реабидлитациив ДЦА "Родник"</t>
  </si>
  <si>
    <t xml:space="preserve">       Движенин для жизни </t>
  </si>
  <si>
    <t xml:space="preserve">       Движение для жизни</t>
  </si>
  <si>
    <t>Ежемесячная помощь на август 2022 на обеспечение нормальных условий жизни для  Бартош Дениса</t>
  </si>
  <si>
    <t>Оказание юридической помощи, в рамках поддержки моложых инвалидов и малоимущих семей имеющих в составе молодых инвалидов, для Усовой Т.В (Бартош Денис)</t>
  </si>
  <si>
    <t xml:space="preserve">          ДВИЖЕНИЕ ДЛЯ ЖИЗНИ</t>
  </si>
  <si>
    <t xml:space="preserve">           ДВИЖЕНИЕ ДЛЯ ЖИЗНИ</t>
  </si>
  <si>
    <t>Благотворительное пожервованиеСинельниковой Софии, для прохождения курса реабилитации, Бобат терапии ДЦ "Под крылом"</t>
  </si>
  <si>
    <t>Благотворительное пожертвование, оказание юридической помощи, в рамках поддержки моложых инвалидов и малоимущих семей имеющих в составе молодых инвалидов, для Усовой Т.В (Бартош Денис)</t>
  </si>
  <si>
    <t>Благотворительное пожертсвование Ивануса Надежде, для прохождения курса реабидлитациив ДЦА "Родник"</t>
  </si>
  <si>
    <t>Оплата нейротрофического и плеопатического курса лечения в ООО «Академик» для Самозванцева Тимофея</t>
  </si>
  <si>
    <t>Ежемесячная помощь на октябрь 2022г на обеспечение нормальных условий жизни для Бартош Дениса</t>
  </si>
  <si>
    <t>Ежемесячная помощь на окиябрь 2022г на обеспечение нормальных условий жизни для Бартош Дениса</t>
  </si>
  <si>
    <t>Благотворительное пожертвование, оказание юридической помощи, в рамках поддержки моложых инвалидов и малоимущих семей имеющих в составе молодых, для Усовой Т.В (Бартош Денис</t>
  </si>
  <si>
    <t>Благотворительное пожервование Синельниковой Софии для прохождения курса реабилитации, Бобат терапии ДЦ "Под крылом"</t>
  </si>
  <si>
    <t>Благотворительное пожертсвование Ивануса Надежде для прохождения курса реабидлитациив ДЦА "Родник"</t>
  </si>
  <si>
    <t>Оплата аспиратора вакуумного с принадлежностями Clario для Кишкина Вовы</t>
  </si>
  <si>
    <t>Оплата курса реабилитации в ДЦА "Родник" для Нестеровой Анастасии</t>
  </si>
  <si>
    <t>Благотворительное пожертсвование Иванусе Надежде для прохождения курса реабидлитациив ДЦА "Родник"</t>
  </si>
  <si>
    <t>ЛИГА ДОБРЫХ СЕРДЕЦ</t>
  </si>
  <si>
    <t>Благотворительное пожервование в приобретении спортивной экипировки для спортсмена ивалида с тяжелой формой ДЦП,в рамках проекта Фонда «Лига добрых сердец» по поддержке молодых инвалидов из малообеспеченных семей</t>
  </si>
  <si>
    <t>Ежемесячная помощь на декабрь 2022г на обеспечение нормальных условий жизни для Бартош Дениса</t>
  </si>
  <si>
    <t>Ежемесячная помощь на ноябрь 2022г на обеспечение нормальных условий жизни для Бартош Дениса</t>
  </si>
  <si>
    <t>Благотворительное пожервование в приобретении спортивной экипировки для спортсмена ивалида с тяжелой формой ДЦП,в рамках проекта Фонда «Лига добрых сердец"</t>
  </si>
  <si>
    <t xml:space="preserve">ЛИГА ДОБРЫХ СЕРДЕЦ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</si>
</sst>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0.00_ ;\-0.00\ 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4" fontId="5" fillId="0" borderId="0" xfId="0" applyNumberFormat="1" applyFont="1" applyAlignment="1">
      <alignment horizontal="center"/>
    </xf>
    <xf numFmtId="4" fontId="0" fillId="0" borderId="0" xfId="0" applyNumberFormat="1"/>
    <xf numFmtId="2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right" vertical="center" wrapText="1"/>
    </xf>
    <xf numFmtId="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 vertical="top"/>
    </xf>
    <xf numFmtId="0" fontId="8" fillId="3" borderId="0" xfId="0" applyFont="1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3" fontId="6" fillId="0" borderId="1" xfId="0" applyNumberFormat="1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8" fillId="3" borderId="4" xfId="0" applyFont="1" applyFill="1" applyBorder="1"/>
    <xf numFmtId="17" fontId="9" fillId="2" borderId="3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7" fontId="10" fillId="2" borderId="3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D72"/>
  <sheetViews>
    <sheetView zoomScale="80" zoomScaleNormal="80" workbookViewId="0">
      <pane ySplit="1" topLeftCell="A32" activePane="bottomLeft" state="frozen"/>
      <selection pane="bottomLeft" activeCell="B34" sqref="B34"/>
    </sheetView>
  </sheetViews>
  <sheetFormatPr defaultRowHeight="15" x14ac:dyDescent="0.25"/>
  <cols>
    <col min="1" max="1" width="18.5703125" customWidth="1"/>
    <col min="2" max="2" width="50.28515625" customWidth="1"/>
    <col min="3" max="3" width="19.140625" customWidth="1"/>
    <col min="4" max="4" width="34.7109375" style="1" customWidth="1"/>
  </cols>
  <sheetData>
    <row r="1" spans="1:4" ht="42.75" customHeight="1" x14ac:dyDescent="0.25">
      <c r="A1" s="29" t="s">
        <v>0</v>
      </c>
      <c r="B1" s="29" t="s">
        <v>1</v>
      </c>
      <c r="C1" s="29" t="s">
        <v>2</v>
      </c>
      <c r="D1" s="29" t="s">
        <v>4</v>
      </c>
    </row>
    <row r="2" spans="1:4" s="3" customFormat="1" ht="33" customHeight="1" x14ac:dyDescent="0.25">
      <c r="A2" s="4">
        <v>44588</v>
      </c>
      <c r="B2" s="5" t="s">
        <v>22</v>
      </c>
      <c r="C2" s="46">
        <v>9000</v>
      </c>
      <c r="D2" s="7" t="s">
        <v>5</v>
      </c>
    </row>
    <row r="3" spans="1:4" s="3" customFormat="1" ht="32.25" customHeight="1" x14ac:dyDescent="0.25">
      <c r="A3" s="4">
        <v>44606</v>
      </c>
      <c r="B3" s="5" t="s">
        <v>20</v>
      </c>
      <c r="C3" s="46">
        <v>24000</v>
      </c>
      <c r="D3" s="7" t="s">
        <v>5</v>
      </c>
    </row>
    <row r="4" spans="1:4" s="3" customFormat="1" ht="31.5" customHeight="1" x14ac:dyDescent="0.25">
      <c r="A4" s="4">
        <v>44606</v>
      </c>
      <c r="B4" s="5" t="s">
        <v>21</v>
      </c>
      <c r="C4" s="46">
        <v>24000</v>
      </c>
      <c r="D4" s="7" t="s">
        <v>5</v>
      </c>
    </row>
    <row r="5" spans="1:4" s="3" customFormat="1" ht="45.75" customHeight="1" x14ac:dyDescent="0.25">
      <c r="A5" s="4">
        <v>44613</v>
      </c>
      <c r="B5" s="5" t="s">
        <v>23</v>
      </c>
      <c r="C5" s="46">
        <v>9000</v>
      </c>
      <c r="D5" s="7" t="s">
        <v>5</v>
      </c>
    </row>
    <row r="6" spans="1:4" s="3" customFormat="1" ht="45.75" customHeight="1" x14ac:dyDescent="0.25">
      <c r="A6" s="4">
        <v>44630</v>
      </c>
      <c r="B6" s="5" t="s">
        <v>27</v>
      </c>
      <c r="C6" s="46">
        <v>24900</v>
      </c>
      <c r="D6" s="7" t="s">
        <v>5</v>
      </c>
    </row>
    <row r="7" spans="1:4" s="3" customFormat="1" ht="45.75" customHeight="1" x14ac:dyDescent="0.25">
      <c r="A7" s="4">
        <v>44636</v>
      </c>
      <c r="B7" s="5" t="s">
        <v>28</v>
      </c>
      <c r="C7" s="46">
        <v>180500</v>
      </c>
      <c r="D7" s="7" t="s">
        <v>5</v>
      </c>
    </row>
    <row r="8" spans="1:4" s="3" customFormat="1" ht="45.75" customHeight="1" x14ac:dyDescent="0.25">
      <c r="A8" s="4">
        <v>44638</v>
      </c>
      <c r="B8" s="5" t="s">
        <v>24</v>
      </c>
      <c r="C8" s="46">
        <v>9000</v>
      </c>
      <c r="D8" s="7" t="s">
        <v>5</v>
      </c>
    </row>
    <row r="9" spans="1:4" s="3" customFormat="1" ht="45.75" customHeight="1" x14ac:dyDescent="0.25">
      <c r="A9" s="4">
        <v>44642</v>
      </c>
      <c r="B9" s="5" t="s">
        <v>30</v>
      </c>
      <c r="C9" s="46">
        <v>145000</v>
      </c>
      <c r="D9" s="7" t="s">
        <v>26</v>
      </c>
    </row>
    <row r="10" spans="1:4" s="3" customFormat="1" ht="45.75" customHeight="1" x14ac:dyDescent="0.25">
      <c r="A10" s="51">
        <v>44663</v>
      </c>
      <c r="B10" s="5" t="s">
        <v>31</v>
      </c>
      <c r="C10" s="53">
        <v>96732.4</v>
      </c>
      <c r="D10" s="52" t="s">
        <v>5</v>
      </c>
    </row>
    <row r="11" spans="1:4" s="3" customFormat="1" ht="45.75" customHeight="1" x14ac:dyDescent="0.25">
      <c r="A11" s="51">
        <v>44669</v>
      </c>
      <c r="B11" s="54" t="s">
        <v>32</v>
      </c>
      <c r="C11" s="53">
        <v>50600</v>
      </c>
      <c r="D11" s="52" t="s">
        <v>5</v>
      </c>
    </row>
    <row r="12" spans="1:4" s="3" customFormat="1" ht="45.75" customHeight="1" x14ac:dyDescent="0.25">
      <c r="A12" s="51">
        <v>44679</v>
      </c>
      <c r="B12" s="54" t="s">
        <v>33</v>
      </c>
      <c r="C12" s="53">
        <v>9000</v>
      </c>
      <c r="D12" s="52" t="s">
        <v>5</v>
      </c>
    </row>
    <row r="13" spans="1:4" s="3" customFormat="1" ht="45.75" customHeight="1" x14ac:dyDescent="0.25">
      <c r="A13" s="51">
        <v>44680</v>
      </c>
      <c r="B13" s="54" t="s">
        <v>34</v>
      </c>
      <c r="C13" s="53">
        <v>210610</v>
      </c>
      <c r="D13" s="52" t="s">
        <v>26</v>
      </c>
    </row>
    <row r="14" spans="1:4" s="3" customFormat="1" ht="63" customHeight="1" x14ac:dyDescent="0.25">
      <c r="A14" s="4">
        <v>44697</v>
      </c>
      <c r="B14" s="5" t="s">
        <v>36</v>
      </c>
      <c r="C14" s="46">
        <v>19000</v>
      </c>
      <c r="D14" s="7" t="s">
        <v>5</v>
      </c>
    </row>
    <row r="15" spans="1:4" s="3" customFormat="1" ht="45.75" customHeight="1" x14ac:dyDescent="0.25">
      <c r="A15" s="4">
        <v>44705</v>
      </c>
      <c r="B15" s="5" t="s">
        <v>37</v>
      </c>
      <c r="C15" s="46">
        <v>48600</v>
      </c>
      <c r="D15" s="7" t="s">
        <v>5</v>
      </c>
    </row>
    <row r="16" spans="1:4" s="3" customFormat="1" ht="45.75" customHeight="1" x14ac:dyDescent="0.25">
      <c r="A16" s="4">
        <v>44711</v>
      </c>
      <c r="B16" s="5" t="s">
        <v>41</v>
      </c>
      <c r="C16" s="46">
        <v>9000</v>
      </c>
      <c r="D16" s="7" t="s">
        <v>5</v>
      </c>
    </row>
    <row r="17" spans="1:4" s="3" customFormat="1" ht="45.75" customHeight="1" x14ac:dyDescent="0.25">
      <c r="A17" s="4">
        <v>44712</v>
      </c>
      <c r="B17" s="5" t="s">
        <v>69</v>
      </c>
      <c r="C17" s="46">
        <v>127500</v>
      </c>
      <c r="D17" s="7" t="s">
        <v>26</v>
      </c>
    </row>
    <row r="18" spans="1:4" s="3" customFormat="1" ht="45.75" customHeight="1" x14ac:dyDescent="0.25">
      <c r="A18" s="4">
        <v>44720</v>
      </c>
      <c r="B18" s="5" t="s">
        <v>20</v>
      </c>
      <c r="C18" s="46">
        <v>24000</v>
      </c>
      <c r="D18" s="7" t="s">
        <v>5</v>
      </c>
    </row>
    <row r="19" spans="1:4" s="3" customFormat="1" ht="45.75" customHeight="1" x14ac:dyDescent="0.25">
      <c r="A19" s="4">
        <v>44740</v>
      </c>
      <c r="B19" s="5" t="s">
        <v>70</v>
      </c>
      <c r="C19" s="46">
        <v>154500</v>
      </c>
      <c r="D19" s="7" t="s">
        <v>5</v>
      </c>
    </row>
    <row r="20" spans="1:4" s="3" customFormat="1" ht="45.75" customHeight="1" x14ac:dyDescent="0.25">
      <c r="A20" s="4">
        <v>44742</v>
      </c>
      <c r="B20" s="5" t="s">
        <v>24</v>
      </c>
      <c r="C20" s="46">
        <v>9000</v>
      </c>
      <c r="D20" s="7" t="s">
        <v>5</v>
      </c>
    </row>
    <row r="21" spans="1:4" s="3" customFormat="1" ht="97.5" customHeight="1" x14ac:dyDescent="0.25">
      <c r="A21" s="4">
        <v>44749</v>
      </c>
      <c r="B21" s="5" t="s">
        <v>45</v>
      </c>
      <c r="C21" s="46">
        <v>155520</v>
      </c>
      <c r="D21" s="8" t="s">
        <v>51</v>
      </c>
    </row>
    <row r="22" spans="1:4" s="3" customFormat="1" ht="45.75" customHeight="1" x14ac:dyDescent="0.25">
      <c r="A22" s="4">
        <v>44760</v>
      </c>
      <c r="B22" s="5" t="s">
        <v>47</v>
      </c>
      <c r="C22" s="46">
        <v>155212.4</v>
      </c>
      <c r="D22" s="7" t="s">
        <v>5</v>
      </c>
    </row>
    <row r="23" spans="1:4" s="3" customFormat="1" ht="54" customHeight="1" x14ac:dyDescent="0.25">
      <c r="A23" s="4">
        <v>44760</v>
      </c>
      <c r="B23" s="5" t="s">
        <v>49</v>
      </c>
      <c r="C23" s="46">
        <v>100000</v>
      </c>
      <c r="D23" s="7" t="s">
        <v>5</v>
      </c>
    </row>
    <row r="24" spans="1:4" s="3" customFormat="1" ht="45.75" customHeight="1" x14ac:dyDescent="0.25">
      <c r="A24" s="4">
        <v>44769</v>
      </c>
      <c r="B24" s="5" t="s">
        <v>52</v>
      </c>
      <c r="C24" s="46">
        <v>9000</v>
      </c>
      <c r="D24" s="7" t="s">
        <v>5</v>
      </c>
    </row>
    <row r="25" spans="1:4" s="3" customFormat="1" ht="45.75" customHeight="1" x14ac:dyDescent="0.25">
      <c r="A25" s="4">
        <v>44785</v>
      </c>
      <c r="B25" s="5" t="s">
        <v>71</v>
      </c>
      <c r="C25" s="46">
        <v>101000</v>
      </c>
      <c r="D25" s="7" t="s">
        <v>5</v>
      </c>
    </row>
    <row r="26" spans="1:4" s="3" customFormat="1" ht="46.5" customHeight="1" x14ac:dyDescent="0.25">
      <c r="A26" s="4">
        <v>44804</v>
      </c>
      <c r="B26" s="5" t="s">
        <v>56</v>
      </c>
      <c r="C26" s="46">
        <v>9000</v>
      </c>
      <c r="D26" s="7" t="s">
        <v>5</v>
      </c>
    </row>
    <row r="27" spans="1:4" s="3" customFormat="1" ht="58.5" customHeight="1" x14ac:dyDescent="0.25">
      <c r="A27" s="4">
        <v>44813</v>
      </c>
      <c r="B27" s="5" t="s">
        <v>57</v>
      </c>
      <c r="C27" s="46">
        <v>190000</v>
      </c>
      <c r="D27" s="7" t="s">
        <v>58</v>
      </c>
    </row>
    <row r="28" spans="1:4" s="3" customFormat="1" ht="46.5" customHeight="1" x14ac:dyDescent="0.25">
      <c r="A28" s="4">
        <v>44831</v>
      </c>
      <c r="B28" s="19" t="s">
        <v>67</v>
      </c>
      <c r="C28" s="46">
        <v>57600</v>
      </c>
      <c r="D28" s="7" t="s">
        <v>59</v>
      </c>
    </row>
    <row r="29" spans="1:4" s="3" customFormat="1" ht="75.75" customHeight="1" x14ac:dyDescent="0.25">
      <c r="A29" s="16">
        <v>44838</v>
      </c>
      <c r="B29" s="5" t="s">
        <v>61</v>
      </c>
      <c r="C29" s="46">
        <v>117500</v>
      </c>
      <c r="D29" s="7" t="s">
        <v>5</v>
      </c>
    </row>
    <row r="30" spans="1:4" s="3" customFormat="1" ht="46.5" customHeight="1" x14ac:dyDescent="0.25">
      <c r="A30" s="4">
        <v>44848</v>
      </c>
      <c r="B30" s="19" t="s">
        <v>68</v>
      </c>
      <c r="C30" s="46">
        <v>95500</v>
      </c>
      <c r="D30" s="7" t="s">
        <v>5</v>
      </c>
    </row>
    <row r="31" spans="1:4" s="3" customFormat="1" ht="46.5" customHeight="1" x14ac:dyDescent="0.25">
      <c r="A31" s="4">
        <v>44858</v>
      </c>
      <c r="B31" s="5" t="s">
        <v>63</v>
      </c>
      <c r="C31" s="46">
        <v>24000</v>
      </c>
      <c r="D31" s="7" t="s">
        <v>5</v>
      </c>
    </row>
    <row r="32" spans="1:4" s="3" customFormat="1" ht="46.5" customHeight="1" x14ac:dyDescent="0.25">
      <c r="A32" s="4">
        <v>44860</v>
      </c>
      <c r="B32" s="5" t="s">
        <v>64</v>
      </c>
      <c r="C32" s="46">
        <v>18000</v>
      </c>
      <c r="D32" s="7" t="s">
        <v>5</v>
      </c>
    </row>
    <row r="33" spans="1:4" s="3" customFormat="1" ht="46.5" customHeight="1" x14ac:dyDescent="0.25">
      <c r="A33" s="4">
        <v>44894</v>
      </c>
      <c r="B33" s="5" t="s">
        <v>75</v>
      </c>
      <c r="C33" s="46">
        <v>5000</v>
      </c>
      <c r="D33" s="7" t="s">
        <v>5</v>
      </c>
    </row>
    <row r="34" spans="1:4" s="3" customFormat="1" ht="46.5" customHeight="1" x14ac:dyDescent="0.25">
      <c r="A34" s="4">
        <v>44923</v>
      </c>
      <c r="B34" s="5" t="s">
        <v>74</v>
      </c>
      <c r="C34" s="46">
        <v>5000</v>
      </c>
      <c r="D34" s="7" t="s">
        <v>5</v>
      </c>
    </row>
    <row r="35" spans="1:4" s="3" customFormat="1" ht="75.75" customHeight="1" x14ac:dyDescent="0.25">
      <c r="A35" s="4">
        <v>44924</v>
      </c>
      <c r="B35" s="5" t="s">
        <v>73</v>
      </c>
      <c r="C35" s="46">
        <v>60000</v>
      </c>
      <c r="D35" s="7" t="s">
        <v>72</v>
      </c>
    </row>
    <row r="36" spans="1:4" s="3" customFormat="1" ht="21" x14ac:dyDescent="0.35">
      <c r="A36"/>
      <c r="B36" s="11" t="s">
        <v>3</v>
      </c>
      <c r="C36" s="12">
        <f>SUM(C2:C35)</f>
        <v>2286274.7999999998</v>
      </c>
      <c r="D36" s="10"/>
    </row>
    <row r="37" spans="1:4" s="3" customFormat="1" x14ac:dyDescent="0.25">
      <c r="A37"/>
      <c r="B37"/>
      <c r="C37"/>
      <c r="D37" s="1"/>
    </row>
    <row r="38" spans="1:4" s="3" customFormat="1" x14ac:dyDescent="0.25">
      <c r="A38"/>
      <c r="B38"/>
      <c r="C38"/>
      <c r="D38" s="1"/>
    </row>
    <row r="39" spans="1:4" s="3" customFormat="1" x14ac:dyDescent="0.25">
      <c r="A39"/>
      <c r="B39"/>
      <c r="C39" s="13"/>
      <c r="D39" s="1"/>
    </row>
    <row r="40" spans="1:4" s="3" customFormat="1" x14ac:dyDescent="0.25">
      <c r="A40"/>
      <c r="B40"/>
      <c r="C40"/>
      <c r="D40" s="1"/>
    </row>
    <row r="41" spans="1:4" s="3" customFormat="1" x14ac:dyDescent="0.25">
      <c r="A41"/>
      <c r="B41"/>
      <c r="C41"/>
      <c r="D41" s="1"/>
    </row>
    <row r="42" spans="1:4" s="3" customFormat="1" x14ac:dyDescent="0.25">
      <c r="A42"/>
      <c r="B42"/>
      <c r="C42"/>
      <c r="D42" s="1"/>
    </row>
    <row r="43" spans="1:4" s="3" customFormat="1" x14ac:dyDescent="0.25">
      <c r="A43"/>
      <c r="B43"/>
      <c r="C43"/>
      <c r="D43" s="1"/>
    </row>
    <row r="44" spans="1:4" s="3" customFormat="1" x14ac:dyDescent="0.25">
      <c r="A44"/>
      <c r="B44"/>
      <c r="C44"/>
      <c r="D44" s="1"/>
    </row>
    <row r="45" spans="1:4" s="3" customFormat="1" x14ac:dyDescent="0.25">
      <c r="A45"/>
      <c r="B45"/>
      <c r="C45"/>
      <c r="D45" s="1"/>
    </row>
    <row r="46" spans="1:4" s="3" customFormat="1" x14ac:dyDescent="0.25">
      <c r="A46"/>
      <c r="B46"/>
      <c r="C46"/>
      <c r="D46" s="1"/>
    </row>
    <row r="47" spans="1:4" s="3" customFormat="1" x14ac:dyDescent="0.25">
      <c r="A47"/>
      <c r="B47"/>
      <c r="C47"/>
      <c r="D47" s="1"/>
    </row>
    <row r="48" spans="1:4" s="3" customFormat="1" x14ac:dyDescent="0.25">
      <c r="A48"/>
      <c r="B48"/>
      <c r="C48"/>
      <c r="D48" s="1"/>
    </row>
    <row r="49" spans="1:4" s="3" customFormat="1" x14ac:dyDescent="0.25">
      <c r="A49"/>
      <c r="B49"/>
      <c r="C49"/>
      <c r="D49" s="1"/>
    </row>
    <row r="50" spans="1:4" s="3" customFormat="1" x14ac:dyDescent="0.25">
      <c r="A50"/>
      <c r="B50"/>
      <c r="C50"/>
      <c r="D50" s="1"/>
    </row>
    <row r="51" spans="1:4" s="3" customFormat="1" x14ac:dyDescent="0.25">
      <c r="A51"/>
      <c r="B51"/>
      <c r="C51"/>
      <c r="D51" s="1"/>
    </row>
    <row r="52" spans="1:4" s="3" customFormat="1" x14ac:dyDescent="0.25">
      <c r="A52"/>
      <c r="B52"/>
      <c r="C52"/>
      <c r="D52" s="1"/>
    </row>
    <row r="53" spans="1:4" s="3" customFormat="1" x14ac:dyDescent="0.25">
      <c r="A53"/>
      <c r="B53"/>
      <c r="C53"/>
      <c r="D53" s="1"/>
    </row>
    <row r="54" spans="1:4" s="3" customFormat="1" x14ac:dyDescent="0.25">
      <c r="A54"/>
      <c r="B54"/>
      <c r="C54"/>
      <c r="D54" s="1"/>
    </row>
    <row r="55" spans="1:4" s="3" customFormat="1" x14ac:dyDescent="0.25">
      <c r="A55"/>
      <c r="B55"/>
      <c r="C55"/>
      <c r="D55" s="1"/>
    </row>
    <row r="56" spans="1:4" s="3" customFormat="1" x14ac:dyDescent="0.25">
      <c r="A56"/>
      <c r="B56"/>
      <c r="C56"/>
      <c r="D56" s="1"/>
    </row>
    <row r="57" spans="1:4" s="3" customFormat="1" x14ac:dyDescent="0.25">
      <c r="A57"/>
      <c r="B57"/>
      <c r="C57"/>
      <c r="D57" s="1"/>
    </row>
    <row r="58" spans="1:4" s="3" customFormat="1" x14ac:dyDescent="0.25">
      <c r="A58"/>
      <c r="B58"/>
      <c r="C58"/>
      <c r="D58" s="1"/>
    </row>
    <row r="59" spans="1:4" s="3" customFormat="1" x14ac:dyDescent="0.25">
      <c r="A59"/>
      <c r="B59"/>
      <c r="C59"/>
      <c r="D59" s="1"/>
    </row>
    <row r="60" spans="1:4" s="3" customFormat="1" x14ac:dyDescent="0.25">
      <c r="A60"/>
      <c r="B60"/>
      <c r="C60"/>
      <c r="D60" s="1"/>
    </row>
    <row r="61" spans="1:4" s="3" customFormat="1" x14ac:dyDescent="0.25">
      <c r="A61"/>
      <c r="B61"/>
      <c r="C61"/>
      <c r="D61" s="1"/>
    </row>
    <row r="62" spans="1:4" s="3" customFormat="1" x14ac:dyDescent="0.25">
      <c r="A62"/>
      <c r="B62"/>
      <c r="C62"/>
      <c r="D62" s="1"/>
    </row>
    <row r="63" spans="1:4" s="3" customFormat="1" ht="30" customHeight="1" x14ac:dyDescent="0.25">
      <c r="A63"/>
      <c r="B63"/>
      <c r="C63"/>
      <c r="D63" s="1"/>
    </row>
    <row r="64" spans="1:4" s="3" customFormat="1" x14ac:dyDescent="0.25">
      <c r="A64"/>
      <c r="B64"/>
      <c r="C64"/>
      <c r="D64" s="1"/>
    </row>
    <row r="67" spans="1:4" ht="60.75" customHeight="1" x14ac:dyDescent="0.25"/>
    <row r="68" spans="1:4" s="3" customFormat="1" ht="51" customHeight="1" x14ac:dyDescent="0.25">
      <c r="A68"/>
      <c r="B68"/>
      <c r="C68"/>
      <c r="D68" s="1"/>
    </row>
    <row r="69" spans="1:4" s="3" customFormat="1" x14ac:dyDescent="0.25">
      <c r="A69"/>
      <c r="B69"/>
      <c r="C69"/>
      <c r="D69" s="1"/>
    </row>
    <row r="70" spans="1:4" s="3" customFormat="1" x14ac:dyDescent="0.25">
      <c r="A70"/>
      <c r="B70"/>
      <c r="C70"/>
      <c r="D70" s="1"/>
    </row>
    <row r="71" spans="1:4" s="3" customFormat="1" x14ac:dyDescent="0.25">
      <c r="A71"/>
      <c r="B71"/>
      <c r="C71"/>
      <c r="D71" s="1"/>
    </row>
    <row r="72" spans="1:4" s="3" customFormat="1" x14ac:dyDescent="0.25">
      <c r="A72"/>
      <c r="B72"/>
      <c r="C72"/>
      <c r="D72" s="1"/>
    </row>
  </sheetData>
  <autoFilter ref="A1:D36" xr:uid="{00000000-0009-0000-0000-000000000000}"/>
  <pageMargins left="0" right="0" top="0" bottom="0" header="0" footer="0"/>
  <pageSetup paperSize="9" scale="83" fitToHeight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7"/>
  <sheetViews>
    <sheetView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18.5703125" customWidth="1"/>
    <col min="2" max="2" width="50.28515625" customWidth="1"/>
    <col min="3" max="3" width="19.140625" customWidth="1"/>
    <col min="4" max="4" width="34.7109375" style="1" customWidth="1"/>
  </cols>
  <sheetData>
    <row r="1" spans="1:4" ht="33" customHeight="1" x14ac:dyDescent="0.5">
      <c r="A1" s="61" t="s">
        <v>15</v>
      </c>
      <c r="B1" s="62"/>
      <c r="C1" s="62"/>
      <c r="D1" s="63"/>
    </row>
    <row r="2" spans="1:4" ht="42.75" customHeight="1" x14ac:dyDescent="0.25">
      <c r="A2" s="2" t="s">
        <v>0</v>
      </c>
      <c r="B2" s="2" t="s">
        <v>1</v>
      </c>
      <c r="C2" s="2" t="s">
        <v>2</v>
      </c>
      <c r="D2" s="2" t="s">
        <v>4</v>
      </c>
    </row>
    <row r="3" spans="1:4" s="3" customFormat="1" ht="45" x14ac:dyDescent="0.25">
      <c r="A3" s="4">
        <v>44785</v>
      </c>
      <c r="B3" s="27" t="s">
        <v>53</v>
      </c>
      <c r="C3" s="38">
        <v>101000</v>
      </c>
      <c r="D3" s="37" t="s">
        <v>54</v>
      </c>
    </row>
    <row r="4" spans="1:4" s="3" customFormat="1" ht="30" x14ac:dyDescent="0.25">
      <c r="A4" s="4">
        <v>44804</v>
      </c>
      <c r="B4" s="28" t="s">
        <v>56</v>
      </c>
      <c r="C4" s="6">
        <v>9000</v>
      </c>
      <c r="D4" s="37" t="s">
        <v>55</v>
      </c>
    </row>
    <row r="5" spans="1:4" s="3" customFormat="1" x14ac:dyDescent="0.25">
      <c r="A5" s="4"/>
      <c r="B5" s="25"/>
      <c r="C5" s="6"/>
      <c r="D5" s="37"/>
    </row>
    <row r="6" spans="1:4" s="3" customFormat="1" ht="30" x14ac:dyDescent="0.25">
      <c r="A6" s="4"/>
      <c r="B6" s="44" t="s">
        <v>13</v>
      </c>
      <c r="C6" s="39"/>
      <c r="D6" s="37"/>
    </row>
    <row r="7" spans="1:4" x14ac:dyDescent="0.25">
      <c r="B7" s="9" t="s">
        <v>3</v>
      </c>
      <c r="C7" s="10">
        <f>SUM(C3:C6)</f>
        <v>110000</v>
      </c>
    </row>
  </sheetData>
  <autoFilter ref="A2:D6" xr:uid="{00000000-0009-0000-0000-000009000000}"/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"/>
  <sheetViews>
    <sheetView workbookViewId="0">
      <pane ySplit="2" topLeftCell="A3" activePane="bottomLeft" state="frozen"/>
      <selection pane="bottomLeft" activeCell="A4" sqref="A4"/>
    </sheetView>
  </sheetViews>
  <sheetFormatPr defaultRowHeight="15" x14ac:dyDescent="0.25"/>
  <cols>
    <col min="1" max="1" width="18.5703125" customWidth="1"/>
    <col min="2" max="2" width="50.28515625" customWidth="1"/>
    <col min="3" max="3" width="19.140625" customWidth="1"/>
    <col min="4" max="4" width="34.7109375" style="1" customWidth="1"/>
  </cols>
  <sheetData>
    <row r="1" spans="1:4" ht="33" customHeight="1" x14ac:dyDescent="0.5">
      <c r="A1" s="61" t="s">
        <v>16</v>
      </c>
      <c r="B1" s="62"/>
      <c r="C1" s="62"/>
      <c r="D1" s="63"/>
    </row>
    <row r="2" spans="1:4" ht="42.75" customHeight="1" x14ac:dyDescent="0.25">
      <c r="A2" s="2" t="s">
        <v>0</v>
      </c>
      <c r="B2" s="2" t="s">
        <v>1</v>
      </c>
      <c r="C2" s="2" t="s">
        <v>2</v>
      </c>
      <c r="D2" s="2" t="s">
        <v>4</v>
      </c>
    </row>
    <row r="3" spans="1:4" s="3" customFormat="1" ht="60" customHeight="1" x14ac:dyDescent="0.25">
      <c r="A3" s="4">
        <v>44813</v>
      </c>
      <c r="B3" s="8" t="s">
        <v>57</v>
      </c>
      <c r="C3" s="14">
        <v>190000</v>
      </c>
      <c r="D3" s="8" t="s">
        <v>5</v>
      </c>
    </row>
    <row r="4" spans="1:4" s="3" customFormat="1" ht="45" x14ac:dyDescent="0.25">
      <c r="A4" s="4">
        <v>44831</v>
      </c>
      <c r="B4" s="8" t="s">
        <v>60</v>
      </c>
      <c r="C4" s="14">
        <v>57600</v>
      </c>
      <c r="D4" s="8" t="s">
        <v>5</v>
      </c>
    </row>
    <row r="5" spans="1:4" s="3" customFormat="1" x14ac:dyDescent="0.25">
      <c r="A5" s="4"/>
      <c r="B5" s="8"/>
      <c r="C5" s="14"/>
      <c r="D5" s="8"/>
    </row>
    <row r="6" spans="1:4" x14ac:dyDescent="0.25">
      <c r="B6" s="9" t="s">
        <v>3</v>
      </c>
      <c r="C6" s="10">
        <f>SUM(C3:C5)</f>
        <v>247600</v>
      </c>
    </row>
  </sheetData>
  <autoFilter ref="A2:D5" xr:uid="{00000000-0009-0000-0000-00000A000000}"/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8"/>
  <sheetViews>
    <sheetView workbookViewId="0">
      <pane ySplit="2" topLeftCell="A6" activePane="bottomLeft" state="frozen"/>
      <selection pane="bottomLeft" activeCell="A7" sqref="A7"/>
    </sheetView>
  </sheetViews>
  <sheetFormatPr defaultRowHeight="15" x14ac:dyDescent="0.25"/>
  <cols>
    <col min="1" max="1" width="18.5703125" customWidth="1"/>
    <col min="2" max="2" width="50.28515625" customWidth="1"/>
    <col min="3" max="3" width="19.140625" customWidth="1"/>
    <col min="4" max="4" width="34.7109375" style="1" customWidth="1"/>
  </cols>
  <sheetData>
    <row r="1" spans="1:4" ht="33" customHeight="1" x14ac:dyDescent="0.5">
      <c r="A1" s="61" t="s">
        <v>17</v>
      </c>
      <c r="B1" s="62"/>
      <c r="C1" s="62"/>
      <c r="D1" s="63"/>
    </row>
    <row r="2" spans="1:4" ht="42.75" customHeight="1" x14ac:dyDescent="0.25">
      <c r="A2" s="2" t="s">
        <v>0</v>
      </c>
      <c r="B2" s="2" t="s">
        <v>1</v>
      </c>
      <c r="C2" s="2" t="s">
        <v>2</v>
      </c>
      <c r="D2" s="2" t="s">
        <v>4</v>
      </c>
    </row>
    <row r="3" spans="1:4" s="3" customFormat="1" ht="66" customHeight="1" x14ac:dyDescent="0.25">
      <c r="A3" s="4">
        <v>44838</v>
      </c>
      <c r="B3" s="8" t="s">
        <v>66</v>
      </c>
      <c r="C3" s="14">
        <v>117500</v>
      </c>
      <c r="D3" s="8" t="s">
        <v>5</v>
      </c>
    </row>
    <row r="4" spans="1:4" s="3" customFormat="1" ht="55.5" customHeight="1" x14ac:dyDescent="0.25">
      <c r="A4" s="4">
        <v>44848</v>
      </c>
      <c r="B4" s="8" t="s">
        <v>62</v>
      </c>
      <c r="C4" s="14">
        <v>95500</v>
      </c>
      <c r="D4" s="8" t="s">
        <v>5</v>
      </c>
    </row>
    <row r="5" spans="1:4" s="40" customFormat="1" ht="53.25" customHeight="1" x14ac:dyDescent="0.25">
      <c r="A5" s="4">
        <v>44858</v>
      </c>
      <c r="B5" s="8" t="s">
        <v>63</v>
      </c>
      <c r="C5" s="14">
        <v>24000</v>
      </c>
      <c r="D5" s="8" t="s">
        <v>5</v>
      </c>
    </row>
    <row r="6" spans="1:4" s="40" customFormat="1" ht="50.25" customHeight="1" x14ac:dyDescent="0.25">
      <c r="A6" s="56">
        <v>44860</v>
      </c>
      <c r="B6" s="57" t="s">
        <v>65</v>
      </c>
      <c r="C6" s="58">
        <v>18000</v>
      </c>
      <c r="D6" s="57" t="s">
        <v>5</v>
      </c>
    </row>
    <row r="7" spans="1:4" s="60" customFormat="1" ht="16.5" customHeight="1" x14ac:dyDescent="0.25">
      <c r="A7" s="59"/>
      <c r="B7" s="8"/>
      <c r="C7" s="14"/>
      <c r="D7" s="8"/>
    </row>
    <row r="8" spans="1:4" x14ac:dyDescent="0.25">
      <c r="B8" s="9" t="s">
        <v>3</v>
      </c>
      <c r="C8" s="10">
        <f>SUM(C3:C7)</f>
        <v>255000</v>
      </c>
    </row>
  </sheetData>
  <autoFilter ref="A2:D8" xr:uid="{00000000-0009-0000-0000-00000B000000}"/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6"/>
  <sheetViews>
    <sheetView workbookViewId="0">
      <pane ySplit="2" topLeftCell="A3" activePane="bottomLeft" state="frozen"/>
      <selection pane="bottomLeft" activeCell="A5" sqref="A5"/>
    </sheetView>
  </sheetViews>
  <sheetFormatPr defaultRowHeight="15" x14ac:dyDescent="0.25"/>
  <cols>
    <col min="1" max="1" width="18.5703125" customWidth="1"/>
    <col min="2" max="2" width="50.28515625" customWidth="1"/>
    <col min="3" max="3" width="19.140625" customWidth="1"/>
    <col min="4" max="4" width="34.7109375" style="1" customWidth="1"/>
  </cols>
  <sheetData>
    <row r="1" spans="1:4" ht="33" customHeight="1" x14ac:dyDescent="0.5">
      <c r="A1" s="61" t="s">
        <v>18</v>
      </c>
      <c r="B1" s="62"/>
      <c r="C1" s="62"/>
      <c r="D1" s="63"/>
    </row>
    <row r="2" spans="1:4" ht="42.75" customHeight="1" x14ac:dyDescent="0.25">
      <c r="A2" s="2" t="s">
        <v>0</v>
      </c>
      <c r="B2" s="2" t="s">
        <v>1</v>
      </c>
      <c r="C2" s="2" t="s">
        <v>2</v>
      </c>
      <c r="D2" s="2" t="s">
        <v>4</v>
      </c>
    </row>
    <row r="3" spans="1:4" ht="64.5" customHeight="1" x14ac:dyDescent="0.25">
      <c r="A3" s="4">
        <v>44894</v>
      </c>
      <c r="B3" s="42" t="s">
        <v>65</v>
      </c>
      <c r="C3" s="43">
        <v>5000</v>
      </c>
      <c r="D3" s="41" t="s">
        <v>5</v>
      </c>
    </row>
    <row r="4" spans="1:4" ht="15.75" customHeight="1" x14ac:dyDescent="0.25">
      <c r="A4" s="4"/>
      <c r="B4" s="42"/>
      <c r="C4" s="43"/>
      <c r="D4" s="41"/>
    </row>
    <row r="5" spans="1:4" ht="12" customHeight="1" x14ac:dyDescent="0.25">
      <c r="A5" s="4"/>
      <c r="B5" s="42"/>
      <c r="C5" s="43"/>
      <c r="D5" s="41"/>
    </row>
    <row r="6" spans="1:4" x14ac:dyDescent="0.25">
      <c r="B6" s="9" t="s">
        <v>3</v>
      </c>
      <c r="C6" s="10">
        <f>SUM(C3:C5)</f>
        <v>5000</v>
      </c>
    </row>
  </sheetData>
  <autoFilter ref="A2:D5" xr:uid="{00000000-0009-0000-0000-00000C000000}"/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5"/>
  <sheetViews>
    <sheetView tabSelected="1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18.5703125" customWidth="1"/>
    <col min="2" max="2" width="50.28515625" customWidth="1"/>
    <col min="3" max="3" width="19.140625" customWidth="1"/>
    <col min="4" max="4" width="34.7109375" style="1" customWidth="1"/>
  </cols>
  <sheetData>
    <row r="1" spans="1:4" ht="33" customHeight="1" x14ac:dyDescent="0.5">
      <c r="A1" s="61" t="s">
        <v>19</v>
      </c>
      <c r="B1" s="62"/>
      <c r="C1" s="62"/>
      <c r="D1" s="63"/>
    </row>
    <row r="2" spans="1:4" ht="42.75" customHeight="1" x14ac:dyDescent="0.25">
      <c r="A2" s="2" t="s">
        <v>0</v>
      </c>
      <c r="B2" s="2" t="s">
        <v>1</v>
      </c>
      <c r="C2" s="2" t="s">
        <v>2</v>
      </c>
      <c r="D2" s="2" t="s">
        <v>4</v>
      </c>
    </row>
    <row r="3" spans="1:4" s="3" customFormat="1" ht="45" customHeight="1" x14ac:dyDescent="0.25">
      <c r="A3" s="4">
        <v>44923</v>
      </c>
      <c r="B3" s="8" t="s">
        <v>74</v>
      </c>
      <c r="C3" s="14">
        <v>5000</v>
      </c>
      <c r="D3" s="8" t="s">
        <v>5</v>
      </c>
    </row>
    <row r="4" spans="1:4" s="3" customFormat="1" ht="62.25" customHeight="1" x14ac:dyDescent="0.25">
      <c r="A4" s="4">
        <v>44924</v>
      </c>
      <c r="B4" s="8" t="s">
        <v>76</v>
      </c>
      <c r="C4" s="14">
        <v>60000</v>
      </c>
      <c r="D4" s="8" t="s">
        <v>77</v>
      </c>
    </row>
    <row r="5" spans="1:4" x14ac:dyDescent="0.25">
      <c r="B5" s="9" t="s">
        <v>3</v>
      </c>
      <c r="C5" s="10">
        <f>SUM(C3:C4)</f>
        <v>65000</v>
      </c>
    </row>
  </sheetData>
  <autoFilter ref="A2:D4" xr:uid="{00000000-0009-0000-0000-00000D000000}"/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workbookViewId="0">
      <pane ySplit="2" topLeftCell="A3" activePane="bottomLeft" state="frozen"/>
      <selection pane="bottomLeft" activeCell="B33" sqref="B33"/>
    </sheetView>
  </sheetViews>
  <sheetFormatPr defaultRowHeight="15" x14ac:dyDescent="0.25"/>
  <cols>
    <col min="1" max="1" width="18.5703125" customWidth="1"/>
    <col min="2" max="2" width="50.28515625" customWidth="1"/>
    <col min="3" max="3" width="19.140625" customWidth="1"/>
    <col min="4" max="4" width="34.7109375" style="1" customWidth="1"/>
  </cols>
  <sheetData>
    <row r="1" spans="1:4" ht="33" customHeight="1" x14ac:dyDescent="0.5">
      <c r="A1" s="61" t="s">
        <v>7</v>
      </c>
      <c r="B1" s="62"/>
      <c r="C1" s="62"/>
      <c r="D1" s="63"/>
    </row>
    <row r="2" spans="1:4" ht="42.75" customHeight="1" x14ac:dyDescent="0.25">
      <c r="A2" s="2" t="s">
        <v>0</v>
      </c>
      <c r="B2" s="2" t="s">
        <v>1</v>
      </c>
      <c r="C2" s="2" t="s">
        <v>2</v>
      </c>
      <c r="D2" s="2" t="s">
        <v>4</v>
      </c>
    </row>
    <row r="3" spans="1:4" s="3" customFormat="1" ht="45" x14ac:dyDescent="0.25">
      <c r="A3" s="4">
        <v>44588</v>
      </c>
      <c r="B3" s="5" t="s">
        <v>6</v>
      </c>
      <c r="C3" s="6">
        <v>9000</v>
      </c>
      <c r="D3" s="8" t="s">
        <v>5</v>
      </c>
    </row>
    <row r="4" spans="1:4" x14ac:dyDescent="0.25">
      <c r="B4" s="9" t="s">
        <v>3</v>
      </c>
      <c r="C4" s="10">
        <f>SUM(C3:C3)</f>
        <v>9000</v>
      </c>
    </row>
    <row r="42" spans="1:4" x14ac:dyDescent="0.25">
      <c r="A42" s="16"/>
      <c r="B42" s="19"/>
      <c r="C42" s="47"/>
      <c r="D42" s="18"/>
    </row>
    <row r="43" spans="1:4" ht="21" x14ac:dyDescent="0.35">
      <c r="B43" s="11"/>
      <c r="C43" s="12"/>
    </row>
  </sheetData>
  <autoFilter ref="A2:D3" xr:uid="{00000000-0009-0000-0000-000001000000}"/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>
      <pane ySplit="2" topLeftCell="A3" activePane="bottomLeft" state="frozen"/>
      <selection pane="bottomLeft" activeCell="B16" sqref="B16"/>
    </sheetView>
  </sheetViews>
  <sheetFormatPr defaultRowHeight="15" x14ac:dyDescent="0.25"/>
  <cols>
    <col min="1" max="1" width="18.5703125" customWidth="1"/>
    <col min="2" max="2" width="50.28515625" customWidth="1"/>
    <col min="3" max="3" width="19.140625" customWidth="1"/>
    <col min="4" max="4" width="34.7109375" style="1" customWidth="1"/>
  </cols>
  <sheetData>
    <row r="1" spans="1:4" ht="33" customHeight="1" x14ac:dyDescent="0.5">
      <c r="A1" s="61" t="s">
        <v>8</v>
      </c>
      <c r="B1" s="62"/>
      <c r="C1" s="62"/>
      <c r="D1" s="63"/>
    </row>
    <row r="2" spans="1:4" ht="42.75" customHeight="1" x14ac:dyDescent="0.25">
      <c r="A2" s="2" t="s">
        <v>0</v>
      </c>
      <c r="B2" s="2" t="s">
        <v>1</v>
      </c>
      <c r="C2" s="2" t="s">
        <v>2</v>
      </c>
      <c r="D2" s="2" t="s">
        <v>4</v>
      </c>
    </row>
    <row r="3" spans="1:4" s="3" customFormat="1" ht="45" x14ac:dyDescent="0.25">
      <c r="A3" s="4">
        <v>44606</v>
      </c>
      <c r="B3" s="5" t="s">
        <v>20</v>
      </c>
      <c r="C3" s="6">
        <v>24000</v>
      </c>
      <c r="D3" s="8" t="s">
        <v>5</v>
      </c>
    </row>
    <row r="4" spans="1:4" s="3" customFormat="1" ht="30" x14ac:dyDescent="0.25">
      <c r="A4" s="4">
        <v>44606</v>
      </c>
      <c r="B4" s="5" t="s">
        <v>21</v>
      </c>
      <c r="C4" s="6">
        <v>24000</v>
      </c>
      <c r="D4" s="8" t="s">
        <v>5</v>
      </c>
    </row>
    <row r="5" spans="1:4" s="3" customFormat="1" ht="45" x14ac:dyDescent="0.25">
      <c r="A5" s="4">
        <v>44613</v>
      </c>
      <c r="B5" s="5" t="s">
        <v>25</v>
      </c>
      <c r="C5" s="6">
        <v>9000</v>
      </c>
      <c r="D5" s="8" t="s">
        <v>5</v>
      </c>
    </row>
    <row r="6" spans="1:4" x14ac:dyDescent="0.25">
      <c r="B6" s="9" t="s">
        <v>3</v>
      </c>
      <c r="C6" s="10">
        <f>SUM(C3:C5)</f>
        <v>57000</v>
      </c>
    </row>
  </sheetData>
  <autoFilter ref="A2:D5" xr:uid="{00000000-0009-0000-0000-000002000000}"/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workbookViewId="0">
      <pane ySplit="2" topLeftCell="A3" activePane="bottomLeft" state="frozen"/>
      <selection pane="bottomLeft" activeCell="B15" sqref="B15"/>
    </sheetView>
  </sheetViews>
  <sheetFormatPr defaultRowHeight="15" x14ac:dyDescent="0.25"/>
  <cols>
    <col min="1" max="1" width="18.5703125" customWidth="1"/>
    <col min="2" max="2" width="50.28515625" customWidth="1"/>
    <col min="3" max="3" width="19.140625" customWidth="1"/>
    <col min="4" max="4" width="34.7109375" style="1" customWidth="1"/>
  </cols>
  <sheetData>
    <row r="1" spans="1:4" ht="33" customHeight="1" x14ac:dyDescent="0.5">
      <c r="A1" s="61" t="s">
        <v>9</v>
      </c>
      <c r="B1" s="62"/>
      <c r="C1" s="62"/>
      <c r="D1" s="63"/>
    </row>
    <row r="2" spans="1:4" ht="42.75" customHeight="1" x14ac:dyDescent="0.25">
      <c r="A2" s="2" t="s">
        <v>0</v>
      </c>
      <c r="B2" s="2" t="s">
        <v>1</v>
      </c>
      <c r="C2" s="2" t="s">
        <v>2</v>
      </c>
      <c r="D2" s="2" t="s">
        <v>4</v>
      </c>
    </row>
    <row r="3" spans="1:4" s="3" customFormat="1" ht="30" x14ac:dyDescent="0.25">
      <c r="A3" s="4">
        <v>44630</v>
      </c>
      <c r="B3" s="5" t="s">
        <v>27</v>
      </c>
      <c r="C3" s="6">
        <v>24900</v>
      </c>
      <c r="D3" s="7" t="s">
        <v>5</v>
      </c>
    </row>
    <row r="4" spans="1:4" s="3" customFormat="1" ht="30" x14ac:dyDescent="0.25">
      <c r="A4" s="4">
        <v>44636</v>
      </c>
      <c r="B4" s="5" t="s">
        <v>29</v>
      </c>
      <c r="C4" s="6">
        <v>180500</v>
      </c>
      <c r="D4" s="7" t="s">
        <v>5</v>
      </c>
    </row>
    <row r="5" spans="1:4" s="3" customFormat="1" ht="30" x14ac:dyDescent="0.25">
      <c r="A5" s="4">
        <v>44638</v>
      </c>
      <c r="B5" s="22" t="s">
        <v>24</v>
      </c>
      <c r="C5" s="6">
        <v>9000</v>
      </c>
      <c r="D5" s="8" t="s">
        <v>5</v>
      </c>
    </row>
    <row r="6" spans="1:4" s="3" customFormat="1" ht="45" x14ac:dyDescent="0.25">
      <c r="A6" s="4">
        <v>44642</v>
      </c>
      <c r="B6" s="15" t="s">
        <v>30</v>
      </c>
      <c r="C6" s="6">
        <v>145000</v>
      </c>
      <c r="D6" s="8" t="s">
        <v>26</v>
      </c>
    </row>
    <row r="7" spans="1:4" s="3" customFormat="1" x14ac:dyDescent="0.25">
      <c r="A7" s="16"/>
      <c r="B7" s="49" t="s">
        <v>3</v>
      </c>
      <c r="C7" s="48">
        <v>359400</v>
      </c>
      <c r="D7" s="18"/>
    </row>
  </sheetData>
  <autoFilter ref="A2:D7" xr:uid="{00000000-0009-0000-0000-000003000000}"/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workbookViewId="0">
      <pane ySplit="2" topLeftCell="A3" activePane="bottomLeft" state="frozen"/>
      <selection pane="bottomLeft" activeCell="B5" sqref="B5"/>
    </sheetView>
  </sheetViews>
  <sheetFormatPr defaultRowHeight="15" x14ac:dyDescent="0.25"/>
  <cols>
    <col min="1" max="1" width="18.5703125" customWidth="1"/>
    <col min="2" max="2" width="50.28515625" customWidth="1"/>
    <col min="3" max="3" width="19.140625" customWidth="1"/>
    <col min="4" max="4" width="34.7109375" style="1" customWidth="1"/>
  </cols>
  <sheetData>
    <row r="1" spans="1:4" ht="33" customHeight="1" x14ac:dyDescent="0.5">
      <c r="A1" s="64" t="s">
        <v>10</v>
      </c>
      <c r="B1" s="65"/>
      <c r="C1" s="65"/>
      <c r="D1" s="66"/>
    </row>
    <row r="2" spans="1:4" ht="42.75" customHeight="1" x14ac:dyDescent="0.25">
      <c r="A2" s="23" t="s">
        <v>0</v>
      </c>
      <c r="B2" s="23" t="s">
        <v>1</v>
      </c>
      <c r="C2" s="23" t="s">
        <v>2</v>
      </c>
      <c r="D2" s="23" t="s">
        <v>4</v>
      </c>
    </row>
    <row r="3" spans="1:4" s="3" customFormat="1" ht="30" x14ac:dyDescent="0.25">
      <c r="A3" s="24">
        <v>44663</v>
      </c>
      <c r="B3" s="25" t="s">
        <v>31</v>
      </c>
      <c r="C3" s="26">
        <v>96732</v>
      </c>
      <c r="D3" s="25" t="s">
        <v>5</v>
      </c>
    </row>
    <row r="4" spans="1:4" s="3" customFormat="1" ht="30" x14ac:dyDescent="0.25">
      <c r="A4" s="24">
        <v>44669</v>
      </c>
      <c r="B4" s="25" t="s">
        <v>32</v>
      </c>
      <c r="C4" s="50">
        <v>50600</v>
      </c>
      <c r="D4" s="25" t="s">
        <v>5</v>
      </c>
    </row>
    <row r="5" spans="1:4" s="3" customFormat="1" ht="45" x14ac:dyDescent="0.25">
      <c r="A5" s="24" t="s">
        <v>35</v>
      </c>
      <c r="B5" s="25" t="s">
        <v>33</v>
      </c>
      <c r="C5" s="50">
        <v>9000</v>
      </c>
      <c r="D5" s="25" t="s">
        <v>5</v>
      </c>
    </row>
    <row r="6" spans="1:4" s="3" customFormat="1" ht="45" x14ac:dyDescent="0.25">
      <c r="A6" s="24">
        <v>44680</v>
      </c>
      <c r="B6" s="25" t="s">
        <v>34</v>
      </c>
      <c r="C6" s="26">
        <v>210610</v>
      </c>
      <c r="D6" s="25" t="s">
        <v>26</v>
      </c>
    </row>
    <row r="7" spans="1:4" s="3" customFormat="1" x14ac:dyDescent="0.25">
      <c r="A7" s="16"/>
      <c r="B7" s="20"/>
      <c r="C7" s="21"/>
      <c r="D7" s="20"/>
    </row>
    <row r="8" spans="1:4" x14ac:dyDescent="0.25">
      <c r="B8" s="9" t="s">
        <v>3</v>
      </c>
      <c r="C8" s="10">
        <f>SUM(C3:C6)</f>
        <v>366942</v>
      </c>
    </row>
  </sheetData>
  <autoFilter ref="A2:D6" xr:uid="{00000000-0009-0000-0000-000004000000}"/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2"/>
  <sheetViews>
    <sheetView zoomScale="80" zoomScaleNormal="80" workbookViewId="0">
      <pane ySplit="2" topLeftCell="A3" activePane="bottomLeft" state="frozen"/>
      <selection pane="bottomLeft" activeCell="C6" sqref="C6"/>
    </sheetView>
  </sheetViews>
  <sheetFormatPr defaultRowHeight="15" x14ac:dyDescent="0.25"/>
  <cols>
    <col min="1" max="1" width="18.5703125" customWidth="1"/>
    <col min="2" max="2" width="50.28515625" customWidth="1"/>
    <col min="3" max="3" width="19.140625" customWidth="1"/>
    <col min="4" max="4" width="34.7109375" style="1" customWidth="1"/>
  </cols>
  <sheetData>
    <row r="1" spans="1:4" ht="33" customHeight="1" x14ac:dyDescent="0.5">
      <c r="A1" s="64" t="s">
        <v>11</v>
      </c>
      <c r="B1" s="65"/>
      <c r="C1" s="65"/>
      <c r="D1" s="66"/>
    </row>
    <row r="2" spans="1:4" ht="42.75" customHeight="1" x14ac:dyDescent="0.25">
      <c r="A2" s="23" t="s">
        <v>0</v>
      </c>
      <c r="B2" s="23" t="s">
        <v>1</v>
      </c>
      <c r="C2" s="23" t="s">
        <v>2</v>
      </c>
      <c r="D2" s="23" t="s">
        <v>4</v>
      </c>
    </row>
    <row r="3" spans="1:4" ht="62.25" customHeight="1" x14ac:dyDescent="0.25">
      <c r="A3" s="24">
        <v>44697</v>
      </c>
      <c r="B3" s="25" t="s">
        <v>36</v>
      </c>
      <c r="C3" s="26">
        <v>19000</v>
      </c>
      <c r="D3" s="25" t="s">
        <v>40</v>
      </c>
    </row>
    <row r="4" spans="1:4" ht="84" customHeight="1" x14ac:dyDescent="0.25">
      <c r="A4" s="24">
        <v>44705</v>
      </c>
      <c r="B4" s="25" t="s">
        <v>37</v>
      </c>
      <c r="C4" s="26">
        <v>48600</v>
      </c>
      <c r="D4" s="25" t="s">
        <v>39</v>
      </c>
    </row>
    <row r="5" spans="1:4" ht="49.5" customHeight="1" x14ac:dyDescent="0.25">
      <c r="A5" s="24" t="s">
        <v>38</v>
      </c>
      <c r="B5" s="25" t="s">
        <v>41</v>
      </c>
      <c r="C5" s="26">
        <v>9000</v>
      </c>
      <c r="D5" s="25" t="s">
        <v>5</v>
      </c>
    </row>
    <row r="6" spans="1:4" ht="61.5" customHeight="1" x14ac:dyDescent="0.25">
      <c r="A6" s="24">
        <v>44712</v>
      </c>
      <c r="B6" s="25" t="s">
        <v>42</v>
      </c>
      <c r="C6" s="26">
        <v>127500</v>
      </c>
      <c r="D6" s="25" t="s">
        <v>26</v>
      </c>
    </row>
    <row r="7" spans="1:4" s="3" customFormat="1" x14ac:dyDescent="0.25">
      <c r="A7" s="16"/>
      <c r="B7" s="19"/>
      <c r="C7" s="17"/>
      <c r="D7" s="20"/>
    </row>
    <row r="8" spans="1:4" x14ac:dyDescent="0.25">
      <c r="A8" s="30"/>
      <c r="B8" s="31" t="s">
        <v>3</v>
      </c>
      <c r="C8" s="32">
        <f>SUM(C3:C6)</f>
        <v>204100</v>
      </c>
      <c r="D8" s="33"/>
    </row>
    <row r="9" spans="1:4" x14ac:dyDescent="0.25">
      <c r="A9" s="34"/>
      <c r="B9" s="35"/>
      <c r="C9" s="36"/>
      <c r="D9" s="35"/>
    </row>
    <row r="10" spans="1:4" x14ac:dyDescent="0.25">
      <c r="A10" s="34"/>
      <c r="B10" s="35"/>
      <c r="C10" s="36"/>
      <c r="D10" s="35"/>
    </row>
    <row r="11" spans="1:4" x14ac:dyDescent="0.25">
      <c r="A11" s="34"/>
      <c r="B11" s="35"/>
      <c r="C11" s="36"/>
      <c r="D11" s="35"/>
    </row>
    <row r="12" spans="1:4" x14ac:dyDescent="0.25">
      <c r="A12" s="34"/>
      <c r="B12" s="35"/>
      <c r="C12" s="36"/>
      <c r="D12" s="35"/>
    </row>
  </sheetData>
  <autoFilter ref="A2:D7" xr:uid="{00000000-0009-0000-0000-000005000000}"/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workbookViewId="0">
      <pane ySplit="2" topLeftCell="A3" activePane="bottomLeft" state="frozen"/>
      <selection pane="bottomLeft" activeCell="B5" sqref="B5"/>
    </sheetView>
  </sheetViews>
  <sheetFormatPr defaultRowHeight="15" x14ac:dyDescent="0.25"/>
  <cols>
    <col min="1" max="1" width="18.5703125" customWidth="1"/>
    <col min="2" max="2" width="50.28515625" customWidth="1"/>
    <col min="3" max="3" width="19.140625" customWidth="1"/>
    <col min="4" max="4" width="34.7109375" style="1" customWidth="1"/>
  </cols>
  <sheetData>
    <row r="1" spans="1:4" ht="33" customHeight="1" x14ac:dyDescent="0.5">
      <c r="A1" s="64" t="s">
        <v>12</v>
      </c>
      <c r="B1" s="65"/>
      <c r="C1" s="65"/>
      <c r="D1" s="66"/>
    </row>
    <row r="2" spans="1:4" ht="42.75" customHeight="1" x14ac:dyDescent="0.25">
      <c r="A2" s="23" t="s">
        <v>0</v>
      </c>
      <c r="B2" s="23" t="s">
        <v>1</v>
      </c>
      <c r="C2" s="23" t="s">
        <v>2</v>
      </c>
      <c r="D2" s="23" t="s">
        <v>4</v>
      </c>
    </row>
    <row r="3" spans="1:4" s="3" customFormat="1" ht="45" x14ac:dyDescent="0.25">
      <c r="A3" s="24">
        <v>44720</v>
      </c>
      <c r="B3" s="25" t="s">
        <v>20</v>
      </c>
      <c r="C3" s="26">
        <v>24000</v>
      </c>
      <c r="D3" s="25" t="s">
        <v>5</v>
      </c>
    </row>
    <row r="4" spans="1:4" s="3" customFormat="1" ht="45" x14ac:dyDescent="0.25">
      <c r="A4" s="24">
        <v>44740</v>
      </c>
      <c r="B4" s="44" t="s">
        <v>43</v>
      </c>
      <c r="C4" s="26">
        <v>154500</v>
      </c>
      <c r="D4" s="25" t="s">
        <v>5</v>
      </c>
    </row>
    <row r="5" spans="1:4" s="3" customFormat="1" ht="38.25" customHeight="1" x14ac:dyDescent="0.25">
      <c r="A5" s="24">
        <v>44742</v>
      </c>
      <c r="B5" s="45" t="s">
        <v>44</v>
      </c>
      <c r="C5" s="26">
        <v>9000</v>
      </c>
      <c r="D5" s="25" t="s">
        <v>5</v>
      </c>
    </row>
    <row r="6" spans="1:4" s="3" customFormat="1" x14ac:dyDescent="0.25">
      <c r="A6" s="16"/>
      <c r="B6" s="20"/>
      <c r="C6" s="21"/>
      <c r="D6" s="18"/>
    </row>
    <row r="7" spans="1:4" x14ac:dyDescent="0.25">
      <c r="B7" s="9" t="s">
        <v>3</v>
      </c>
      <c r="C7" s="10">
        <f>SUM(C3:C6)</f>
        <v>187500</v>
      </c>
    </row>
  </sheetData>
  <autoFilter ref="A2:D6" xr:uid="{00000000-0009-0000-0000-000006000000}"/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"/>
  <sheetViews>
    <sheetView workbookViewId="0">
      <pane ySplit="2" topLeftCell="A3" activePane="bottomLeft" state="frozen"/>
      <selection pane="bottomLeft" activeCell="A7" sqref="A7"/>
    </sheetView>
  </sheetViews>
  <sheetFormatPr defaultRowHeight="15" x14ac:dyDescent="0.25"/>
  <cols>
    <col min="1" max="1" width="18.5703125" customWidth="1"/>
    <col min="2" max="2" width="67.5703125" customWidth="1"/>
    <col min="3" max="3" width="19.140625" customWidth="1"/>
    <col min="4" max="4" width="34.7109375" style="1" customWidth="1"/>
  </cols>
  <sheetData>
    <row r="1" spans="1:4" ht="33" customHeight="1" x14ac:dyDescent="0.5">
      <c r="A1" s="61" t="s">
        <v>14</v>
      </c>
      <c r="B1" s="62"/>
      <c r="C1" s="62"/>
      <c r="D1" s="63"/>
    </row>
    <row r="2" spans="1:4" ht="42.75" customHeight="1" x14ac:dyDescent="0.25">
      <c r="A2" s="2" t="s">
        <v>0</v>
      </c>
      <c r="B2" s="2" t="s">
        <v>1</v>
      </c>
      <c r="C2" s="2" t="s">
        <v>2</v>
      </c>
      <c r="D2" s="2" t="s">
        <v>4</v>
      </c>
    </row>
    <row r="3" spans="1:4" s="3" customFormat="1" ht="74.25" customHeight="1" x14ac:dyDescent="0.25">
      <c r="A3" s="24">
        <v>44749</v>
      </c>
      <c r="B3" s="25" t="s">
        <v>45</v>
      </c>
      <c r="C3" s="55">
        <v>155520</v>
      </c>
      <c r="D3" s="25" t="s">
        <v>46</v>
      </c>
    </row>
    <row r="4" spans="1:4" s="3" customFormat="1" ht="37.5" customHeight="1" x14ac:dyDescent="0.25">
      <c r="A4" s="24">
        <v>44760</v>
      </c>
      <c r="B4" s="25" t="s">
        <v>47</v>
      </c>
      <c r="C4" s="25">
        <v>155212.4</v>
      </c>
      <c r="D4" s="25" t="s">
        <v>48</v>
      </c>
    </row>
    <row r="5" spans="1:4" s="3" customFormat="1" ht="34.5" customHeight="1" x14ac:dyDescent="0.25">
      <c r="A5" s="24">
        <v>44760</v>
      </c>
      <c r="B5" s="25" t="s">
        <v>49</v>
      </c>
      <c r="C5" s="6">
        <v>100000</v>
      </c>
      <c r="D5" s="25" t="s">
        <v>48</v>
      </c>
    </row>
    <row r="6" spans="1:4" s="3" customFormat="1" ht="45" x14ac:dyDescent="0.25">
      <c r="A6" s="24">
        <v>44769</v>
      </c>
      <c r="B6" s="25" t="s">
        <v>50</v>
      </c>
      <c r="C6" s="25">
        <v>9000</v>
      </c>
      <c r="D6" s="25" t="s">
        <v>48</v>
      </c>
    </row>
    <row r="7" spans="1:4" s="3" customFormat="1" x14ac:dyDescent="0.25">
      <c r="A7" s="24"/>
      <c r="B7" s="25"/>
      <c r="C7" s="6"/>
      <c r="D7" s="25"/>
    </row>
    <row r="8" spans="1:4" s="3" customFormat="1" x14ac:dyDescent="0.25">
      <c r="A8" s="24"/>
      <c r="B8" s="8"/>
      <c r="C8" s="6"/>
      <c r="D8" s="8"/>
    </row>
    <row r="9" spans="1:4" s="3" customFormat="1" x14ac:dyDescent="0.25">
      <c r="A9" s="24"/>
      <c r="B9" s="25"/>
      <c r="C9" s="25"/>
      <c r="D9" s="25"/>
    </row>
    <row r="10" spans="1:4" x14ac:dyDescent="0.25">
      <c r="B10" s="9" t="s">
        <v>3</v>
      </c>
      <c r="C10" s="10">
        <f>SUM(C3:C6)</f>
        <v>419732.4</v>
      </c>
    </row>
  </sheetData>
  <autoFilter ref="A2:D6" xr:uid="{00000000-0009-0000-0000-000007000000}"/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весь 2022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Лист1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2023-01-11T16:55:18Z</dcterms:modified>
</cp:coreProperties>
</file>